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enses" sheetId="1" r:id="rId1"/>
    <sheet name="Summary" sheetId="2" r:id="rId2"/>
  </sheets>
  <calcPr calcId="191029" fullCalcOnLoad="1"/>
</workbook>
</file>

<file path=xl/sharedStrings.xml><?xml version="1.0" encoding="utf-8"?>
<sst xmlns="http://schemas.openxmlformats.org/spreadsheetml/2006/main" count="97" uniqueCount="43">
  <si>
    <t>Date</t>
  </si>
  <si>
    <t>Place</t>
  </si>
  <si>
    <t>Category</t>
  </si>
  <si>
    <t>Note</t>
  </si>
  <si>
    <t>Amount paid</t>
  </si>
  <si>
    <t>Currency</t>
  </si>
  <si>
    <t>Rate</t>
  </si>
  <si>
    <t>Home amount</t>
  </si>
  <si>
    <t>London</t>
  </si>
  <si>
    <t>Transport</t>
  </si>
  <si>
    <t>Return flights</t>
  </si>
  <si>
    <t>USD</t>
  </si>
  <si>
    <t>Heathrow Express</t>
  </si>
  <si>
    <t>GBP</t>
  </si>
  <si>
    <t>Lodging</t>
  </si>
  <si>
    <t>Hotel, 3 nights</t>
  </si>
  <si>
    <t>Food</t>
  </si>
  <si>
    <t>Dinner</t>
  </si>
  <si>
    <t>Activities</t>
  </si>
  <si>
    <t>Tower of London</t>
  </si>
  <si>
    <t>Borough Market lunch</t>
  </si>
  <si>
    <t>Tube fares</t>
  </si>
  <si>
    <t>Shopping</t>
  </si>
  <si>
    <t>Books</t>
  </si>
  <si>
    <t>Pub dinner</t>
  </si>
  <si>
    <t>Eurostar to Paris</t>
  </si>
  <si>
    <t>Paris</t>
  </si>
  <si>
    <t>EUR</t>
  </si>
  <si>
    <t>Louvre tickets</t>
  </si>
  <si>
    <t>Café lunch</t>
  </si>
  <si>
    <t>Metro tickets</t>
  </si>
  <si>
    <t>Gifts</t>
  </si>
  <si>
    <t>Bakery and picnic</t>
  </si>
  <si>
    <t>Train to the airport</t>
  </si>
  <si>
    <t>Trip summary</t>
  </si>
  <si>
    <t>Totals come from the Expenses sheet, in your home currency.</t>
  </si>
  <si>
    <t>Trip total</t>
  </si>
  <si>
    <t>Days</t>
  </si>
  <si>
    <t>Average per day</t>
  </si>
  <si>
    <t>Total</t>
  </si>
  <si>
    <t>Share</t>
  </si>
  <si>
    <t>Other</t>
  </si>
  <si>
    <t>Day</t>
  </si>
</sst>
</file>

<file path=xl/styles.xml><?xml version="1.0" encoding="utf-8"?>
<styleSheet xmlns="http://schemas.openxmlformats.org/spreadsheetml/2006/main">
  <numFmts count="10">
    <numFmt numFmtId="164" formatCode="yyyy\-mm\-dd"/>
    <numFmt numFmtId="165" formatCode="hh:mm"/>
    <numFmt numFmtId="166" formatCode="#,##0.00;[Red]\-#,##0.00"/>
    <numFmt numFmtId="167" formatCode="0.000000"/>
    <numFmt numFmtId="168" formatCode="mmm yyyy"/>
    <numFmt numFmtId="169" formatCode="#,##0;[Red]\-#,##0"/>
    <numFmt numFmtId="170" formatCode="+#,##0;[Red]\-#,##0;0"/>
    <numFmt numFmtId="171" formatCode="0.0000"/>
    <numFmt numFmtId="172" formatCode="ddd\,\ mmm\ d"/>
    <numFmt numFmtId="173" formatCode="mmmm\ yyyy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F7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 applyAlignment="1">
      <alignment horizontal="left"/>
    </xf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166" fontId="1" fillId="0" borderId="2" xfId="0" applyNumberFormat="1" applyFont="1" applyBorder="1"/>
    <xf numFmtId="9" fontId="1" fillId="0" borderId="2" xfId="0" applyNumberFormat="1" applyFont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169" fontId="0" fillId="0" borderId="0" xfId="0" applyNumberFormat="1"/>
    <xf numFmtId="169" fontId="1" fillId="0" borderId="2" xfId="0" applyNumberFormat="1" applyFont="1" applyBorder="1"/>
    <xf numFmtId="170" fontId="0" fillId="0" borderId="0" xfId="0" applyNumberFormat="1"/>
    <xf numFmtId="168" fontId="1" fillId="2" borderId="1" xfId="0" applyNumberFormat="1" applyFont="1" applyFill="1" applyBorder="1" applyAlignment="1">
      <alignment horizontal="right"/>
    </xf>
    <xf numFmtId="171" fontId="0" fillId="0" borderId="0" xfId="0" applyNumberFormat="1"/>
    <xf numFmtId="172" fontId="0" fillId="0" borderId="0" xfId="0" applyNumberFormat="1" applyAlignment="1">
      <alignment horizontal="left"/>
    </xf>
    <xf numFmtId="173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1" fontId="0" fillId="0" borderId="0" xfId="0" applyNumberFormat="1"/>
    <xf numFmtId="0" fontId="1" fillId="0" borderId="0" xfId="0" applyFont="1"/>
    <xf numFmtId="166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0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2" s="2" customWidth="1"/>
    <col min="2" max="2" width="12" customWidth="1"/>
    <col min="3" max="3" width="12" customWidth="1"/>
    <col min="4" max="4" width="24" customWidth="1"/>
    <col min="5" max="5" width="13" s="4" customWidth="1"/>
    <col min="6" max="6" width="10" customWidth="1"/>
    <col min="7" max="7" width="10" s="19" customWidth="1"/>
    <col min="8" max="8" width="14" s="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4">
        <v>4</v>
      </c>
      <c r="F1" t="s" s="1">
        <v>5</v>
      </c>
      <c r="G1" t="s" s="14">
        <v>6</v>
      </c>
      <c r="H1" t="s" s="14">
        <v>7</v>
      </c>
    </row>
    <row r="2">
      <c r="A2" s="2">
        <v>46277</v>
      </c>
      <c r="B2" t="s">
        <v>8</v>
      </c>
      <c r="C2" t="s">
        <v>9</v>
      </c>
      <c r="D2" t="s">
        <v>10</v>
      </c>
      <c r="E2" s="4">
        <v>684</v>
      </c>
      <c r="F2" t="s">
        <v>11</v>
      </c>
      <c r="G2" s="19">
        <v>1</v>
      </c>
      <c r="H2" s="4">
        <f>IF(E2="","",ROUND(E2*IF(G2="",1,G2),2))</f>
        <v>684</v>
      </c>
    </row>
    <row r="3">
      <c r="A3" s="2">
        <v>46277</v>
      </c>
      <c r="B3" t="s">
        <v>8</v>
      </c>
      <c r="C3" t="s">
        <v>9</v>
      </c>
      <c r="D3" t="s">
        <v>12</v>
      </c>
      <c r="E3" s="4">
        <v>25</v>
      </c>
      <c r="F3" t="s">
        <v>13</v>
      </c>
      <c r="G3" s="19">
        <v>1.3412</v>
      </c>
      <c r="H3" s="4">
        <f>IF(E3="","",ROUND(E3*IF(G3="",1,G3),2))</f>
        <v>33.53</v>
      </c>
    </row>
    <row r="4">
      <c r="A4" s="2">
        <v>46277</v>
      </c>
      <c r="B4" t="s">
        <v>8</v>
      </c>
      <c r="C4" t="s">
        <v>14</v>
      </c>
      <c r="D4" t="s">
        <v>15</v>
      </c>
      <c r="E4" s="4">
        <v>465</v>
      </c>
      <c r="F4" t="s">
        <v>13</v>
      </c>
      <c r="G4" s="19">
        <v>1.3412</v>
      </c>
      <c r="H4" s="4">
        <f>IF(E4="","",ROUND(E4*IF(G4="",1,G4),2))</f>
        <v>623.66</v>
      </c>
    </row>
    <row r="5">
      <c r="A5" s="2">
        <v>46277</v>
      </c>
      <c r="B5" t="s">
        <v>8</v>
      </c>
      <c r="C5" t="s">
        <v>16</v>
      </c>
      <c r="D5" t="s">
        <v>17</v>
      </c>
      <c r="E5" s="4">
        <v>38.5</v>
      </c>
      <c r="F5" t="s">
        <v>13</v>
      </c>
      <c r="G5" s="19">
        <v>1.3412</v>
      </c>
      <c r="H5" s="4">
        <f>IF(E5="","",ROUND(E5*IF(G5="",1,G5),2))</f>
        <v>51.64</v>
      </c>
    </row>
    <row r="6">
      <c r="A6" s="2">
        <v>46278</v>
      </c>
      <c r="B6" t="s">
        <v>8</v>
      </c>
      <c r="C6" t="s">
        <v>18</v>
      </c>
      <c r="D6" t="s">
        <v>19</v>
      </c>
      <c r="E6" s="4">
        <v>34.8</v>
      </c>
      <c r="F6" t="s">
        <v>13</v>
      </c>
      <c r="G6" s="19">
        <v>1.3398</v>
      </c>
      <c r="H6" s="4">
        <f>IF(E6="","",ROUND(E6*IF(G6="",1,G6),2))</f>
        <v>46.63</v>
      </c>
    </row>
    <row r="7">
      <c r="A7" s="2">
        <v>46278</v>
      </c>
      <c r="B7" t="s">
        <v>8</v>
      </c>
      <c r="C7" t="s">
        <v>16</v>
      </c>
      <c r="D7" t="s">
        <v>20</v>
      </c>
      <c r="E7" s="4">
        <v>18.2</v>
      </c>
      <c r="F7" t="s">
        <v>13</v>
      </c>
      <c r="G7" s="19">
        <v>1.3398</v>
      </c>
      <c r="H7" s="4">
        <f>IF(E7="","",ROUND(E7*IF(G7="",1,G7),2))</f>
        <v>24.38</v>
      </c>
    </row>
    <row r="8">
      <c r="A8" s="2">
        <v>46278</v>
      </c>
      <c r="B8" t="s">
        <v>8</v>
      </c>
      <c r="C8" t="s">
        <v>9</v>
      </c>
      <c r="D8" t="s">
        <v>21</v>
      </c>
      <c r="E8" s="4">
        <v>8.5</v>
      </c>
      <c r="F8" t="s">
        <v>13</v>
      </c>
      <c r="G8" s="19">
        <v>1.3398</v>
      </c>
      <c r="H8" s="4">
        <f>IF(E8="","",ROUND(E8*IF(G8="",1,G8),2))</f>
        <v>11.39</v>
      </c>
    </row>
    <row r="9">
      <c r="A9" s="2">
        <v>46279</v>
      </c>
      <c r="B9" t="s">
        <v>8</v>
      </c>
      <c r="C9" t="s">
        <v>22</v>
      </c>
      <c r="D9" t="s">
        <v>23</v>
      </c>
      <c r="E9" s="4">
        <v>22</v>
      </c>
      <c r="F9" t="s">
        <v>13</v>
      </c>
      <c r="G9" s="19">
        <v>1.3405</v>
      </c>
      <c r="H9" s="4">
        <f>IF(E9="","",ROUND(E9*IF(G9="",1,G9),2))</f>
        <v>29.49</v>
      </c>
    </row>
    <row r="10">
      <c r="A10" s="2">
        <v>46279</v>
      </c>
      <c r="B10" t="s">
        <v>8</v>
      </c>
      <c r="C10" t="s">
        <v>16</v>
      </c>
      <c r="D10" t="s">
        <v>24</v>
      </c>
      <c r="E10" s="4">
        <v>31.4</v>
      </c>
      <c r="F10" t="s">
        <v>13</v>
      </c>
      <c r="G10" s="19">
        <v>1.3405</v>
      </c>
      <c r="H10" s="4">
        <f>IF(E10="","",ROUND(E10*IF(G10="",1,G10),2))</f>
        <v>42.09</v>
      </c>
    </row>
    <row r="11">
      <c r="A11" s="2">
        <v>46280</v>
      </c>
      <c r="B11" t="s">
        <v>8</v>
      </c>
      <c r="C11" t="s">
        <v>9</v>
      </c>
      <c r="D11" t="s">
        <v>25</v>
      </c>
      <c r="E11" s="4">
        <v>89</v>
      </c>
      <c r="F11" t="s">
        <v>13</v>
      </c>
      <c r="G11" s="19">
        <v>1.3421</v>
      </c>
      <c r="H11" s="4">
        <f>IF(E11="","",ROUND(E11*IF(G11="",1,G11),2))</f>
        <v>119.45</v>
      </c>
    </row>
    <row r="12">
      <c r="A12" s="2">
        <v>46280</v>
      </c>
      <c r="B12" t="s">
        <v>26</v>
      </c>
      <c r="C12" t="s">
        <v>14</v>
      </c>
      <c r="D12" t="s">
        <v>15</v>
      </c>
      <c r="E12" s="4">
        <v>540</v>
      </c>
      <c r="F12" t="s">
        <v>27</v>
      </c>
      <c r="G12" s="19">
        <v>1.1025</v>
      </c>
      <c r="H12" s="4">
        <f>IF(E12="","",ROUND(E12*IF(G12="",1,G12),2))</f>
        <v>595.35</v>
      </c>
    </row>
    <row r="13">
      <c r="A13" s="2">
        <v>46280</v>
      </c>
      <c r="B13" t="s">
        <v>26</v>
      </c>
      <c r="C13" t="s">
        <v>16</v>
      </c>
      <c r="D13" t="s">
        <v>17</v>
      </c>
      <c r="E13" s="4">
        <v>48</v>
      </c>
      <c r="F13" t="s">
        <v>27</v>
      </c>
      <c r="G13" s="19">
        <v>1.1025</v>
      </c>
      <c r="H13" s="4">
        <f>IF(E13="","",ROUND(E13*IF(G13="",1,G13),2))</f>
        <v>52.92</v>
      </c>
    </row>
    <row r="14">
      <c r="A14" s="2">
        <v>46281</v>
      </c>
      <c r="B14" t="s">
        <v>26</v>
      </c>
      <c r="C14" t="s">
        <v>18</v>
      </c>
      <c r="D14" t="s">
        <v>28</v>
      </c>
      <c r="E14" s="4">
        <v>22</v>
      </c>
      <c r="F14" t="s">
        <v>27</v>
      </c>
      <c r="G14" s="19">
        <v>1.1032</v>
      </c>
      <c r="H14" s="4">
        <f>IF(E14="","",ROUND(E14*IF(G14="",1,G14),2))</f>
        <v>24.27</v>
      </c>
    </row>
    <row r="15">
      <c r="A15" s="2">
        <v>46281</v>
      </c>
      <c r="B15" t="s">
        <v>26</v>
      </c>
      <c r="C15" t="s">
        <v>16</v>
      </c>
      <c r="D15" t="s">
        <v>29</v>
      </c>
      <c r="E15" s="4">
        <v>19.5</v>
      </c>
      <c r="F15" t="s">
        <v>27</v>
      </c>
      <c r="G15" s="19">
        <v>1.1032</v>
      </c>
      <c r="H15" s="4">
        <f>IF(E15="","",ROUND(E15*IF(G15="",1,G15),2))</f>
        <v>21.51</v>
      </c>
    </row>
    <row r="16">
      <c r="A16" s="2">
        <v>46281</v>
      </c>
      <c r="B16" t="s">
        <v>26</v>
      </c>
      <c r="C16" t="s">
        <v>9</v>
      </c>
      <c r="D16" t="s">
        <v>30</v>
      </c>
      <c r="E16" s="4">
        <v>12.6</v>
      </c>
      <c r="F16" t="s">
        <v>27</v>
      </c>
      <c r="G16" s="19">
        <v>1.1032</v>
      </c>
      <c r="H16" s="4">
        <f>IF(E16="","",ROUND(E16*IF(G16="",1,G16),2))</f>
        <v>13.9</v>
      </c>
    </row>
    <row r="17">
      <c r="A17" s="2">
        <v>46282</v>
      </c>
      <c r="B17" t="s">
        <v>26</v>
      </c>
      <c r="C17" t="s">
        <v>22</v>
      </c>
      <c r="D17" t="s">
        <v>31</v>
      </c>
      <c r="E17" s="4">
        <v>64</v>
      </c>
      <c r="F17" t="s">
        <v>27</v>
      </c>
      <c r="G17" s="19">
        <v>1.1018</v>
      </c>
      <c r="H17" s="4">
        <f>IF(E17="","",ROUND(E17*IF(G17="",1,G17),2))</f>
        <v>70.52</v>
      </c>
    </row>
    <row r="18">
      <c r="A18" s="2">
        <v>46282</v>
      </c>
      <c r="B18" t="s">
        <v>26</v>
      </c>
      <c r="C18" t="s">
        <v>16</v>
      </c>
      <c r="D18" t="s">
        <v>32</v>
      </c>
      <c r="E18" s="4">
        <v>14.8</v>
      </c>
      <c r="F18" t="s">
        <v>27</v>
      </c>
      <c r="G18" s="19">
        <v>1.1018</v>
      </c>
      <c r="H18" s="4">
        <f>IF(E18="","",ROUND(E18*IF(G18="",1,G18),2))</f>
        <v>16.31</v>
      </c>
    </row>
    <row r="19">
      <c r="A19" s="2">
        <v>46283</v>
      </c>
      <c r="B19" t="s">
        <v>26</v>
      </c>
      <c r="C19" t="s">
        <v>9</v>
      </c>
      <c r="D19" t="s">
        <v>33</v>
      </c>
      <c r="E19" s="4">
        <v>13</v>
      </c>
      <c r="F19" t="s">
        <v>27</v>
      </c>
      <c r="G19" s="19">
        <v>1.1009</v>
      </c>
      <c r="H19" s="4">
        <f>IF(E19="","",ROUND(E19*IF(G19="",1,G19),2))</f>
        <v>14.31</v>
      </c>
    </row>
    <row r="20">
      <c r="H20" t="str" s="4">
        <f>IF(E20="","",ROUND(E20*IF(G20="",1,G20),2))</f>
        <v/>
      </c>
    </row>
    <row r="21">
      <c r="H21" t="str" s="4">
        <f>IF(E21="","",ROUND(E21*IF(G21="",1,G21),2))</f>
        <v/>
      </c>
    </row>
    <row r="22">
      <c r="H22" t="str" s="4">
        <f>IF(E22="","",ROUND(E22*IF(G22="",1,G22),2))</f>
        <v/>
      </c>
    </row>
    <row r="23">
      <c r="H23" t="str" s="4">
        <f>IF(E23="","",ROUND(E23*IF(G23="",1,G23),2))</f>
        <v/>
      </c>
    </row>
    <row r="24">
      <c r="H24" t="str" s="4">
        <f>IF(E24="","",ROUND(E24*IF(G24="",1,G24),2))</f>
        <v/>
      </c>
    </row>
    <row r="25">
      <c r="H25" t="str" s="4">
        <f>IF(E25="","",ROUND(E25*IF(G25="",1,G25),2))</f>
        <v/>
      </c>
    </row>
    <row r="26">
      <c r="H26" t="str" s="4">
        <f>IF(E26="","",ROUND(E26*IF(G26="",1,G26),2))</f>
        <v/>
      </c>
    </row>
    <row r="27">
      <c r="H27" t="str" s="4">
        <f>IF(E27="","",ROUND(E27*IF(G27="",1,G27),2))</f>
        <v/>
      </c>
    </row>
    <row r="28">
      <c r="H28" t="str" s="4">
        <f>IF(E28="","",ROUND(E28*IF(G28="",1,G28),2))</f>
        <v/>
      </c>
    </row>
    <row r="29">
      <c r="H29" t="str" s="4">
        <f>IF(E29="","",ROUND(E29*IF(G29="",1,G29),2))</f>
        <v/>
      </c>
    </row>
    <row r="30">
      <c r="H30" t="str" s="4">
        <f>IF(E30="","",ROUND(E30*IF(G30="",1,G30),2))</f>
        <v/>
      </c>
    </row>
    <row r="31">
      <c r="H31" t="str" s="4">
        <f>IF(E31="","",ROUND(E31*IF(G31="",1,G31),2))</f>
        <v/>
      </c>
    </row>
    <row r="32">
      <c r="H32" t="str" s="4">
        <f>IF(E32="","",ROUND(E32*IF(G32="",1,G32),2))</f>
        <v/>
      </c>
    </row>
    <row r="33">
      <c r="H33" t="str" s="4">
        <f>IF(E33="","",ROUND(E33*IF(G33="",1,G33),2))</f>
        <v/>
      </c>
    </row>
    <row r="34">
      <c r="H34" t="str" s="4">
        <f>IF(E34="","",ROUND(E34*IF(G34="",1,G34),2))</f>
        <v/>
      </c>
    </row>
    <row r="35">
      <c r="H35" t="str" s="4">
        <f>IF(E35="","",ROUND(E35*IF(G35="",1,G35),2))</f>
        <v/>
      </c>
    </row>
    <row r="36">
      <c r="H36" t="str" s="4">
        <f>IF(E36="","",ROUND(E36*IF(G36="",1,G36),2))</f>
        <v/>
      </c>
    </row>
    <row r="37">
      <c r="H37" t="str" s="4">
        <f>IF(E37="","",ROUND(E37*IF(G37="",1,G37),2))</f>
        <v/>
      </c>
    </row>
    <row r="38">
      <c r="H38" t="str" s="4">
        <f>IF(E38="","",ROUND(E38*IF(G38="",1,G38),2))</f>
        <v/>
      </c>
    </row>
    <row r="39">
      <c r="H39" t="str" s="4">
        <f>IF(E39="","",ROUND(E39*IF(G39="",1,G39),2))</f>
        <v/>
      </c>
    </row>
    <row r="40">
      <c r="H40" t="str" s="4">
        <f>IF(E40="","",ROUND(E40*IF(G40="",1,G40),2))</f>
        <v/>
      </c>
    </row>
    <row r="41">
      <c r="H41" t="str" s="4">
        <f>IF(E41="","",ROUND(E41*IF(G41="",1,G41),2))</f>
        <v/>
      </c>
    </row>
    <row r="42">
      <c r="H42" t="str" s="4">
        <f>IF(E42="","",ROUND(E42*IF(G42="",1,G42),2))</f>
        <v/>
      </c>
    </row>
    <row r="43">
      <c r="H43" t="str" s="4">
        <f>IF(E43="","",ROUND(E43*IF(G43="",1,G43),2))</f>
        <v/>
      </c>
    </row>
    <row r="44">
      <c r="H44" t="str" s="4">
        <f>IF(E44="","",ROUND(E44*IF(G44="",1,G44),2))</f>
        <v/>
      </c>
    </row>
    <row r="45">
      <c r="H45" t="str" s="4">
        <f>IF(E45="","",ROUND(E45*IF(G45="",1,G45),2))</f>
        <v/>
      </c>
    </row>
    <row r="46">
      <c r="H46" t="str" s="4">
        <f>IF(E46="","",ROUND(E46*IF(G46="",1,G46),2))</f>
        <v/>
      </c>
    </row>
    <row r="47">
      <c r="H47" t="str" s="4">
        <f>IF(E47="","",ROUND(E47*IF(G47="",1,G47),2))</f>
        <v/>
      </c>
    </row>
    <row r="48">
      <c r="H48" t="str" s="4">
        <f>IF(E48="","",ROUND(E48*IF(G48="",1,G48),2))</f>
        <v/>
      </c>
    </row>
    <row r="49">
      <c r="H49" t="str" s="4">
        <f>IF(E49="","",ROUND(E49*IF(G49="",1,G49),2))</f>
        <v/>
      </c>
    </row>
    <row r="50">
      <c r="H50" t="str" s="4">
        <f>IF(E50="","",ROUND(E50*IF(G50="",1,G50),2))</f>
        <v/>
      </c>
    </row>
    <row r="51">
      <c r="H51" t="str" s="4">
        <f>IF(E51="","",ROUND(E51*IF(G51="",1,G51),2))</f>
        <v/>
      </c>
    </row>
    <row r="52">
      <c r="H52" t="str" s="4">
        <f>IF(E52="","",ROUND(E52*IF(G52="",1,G52),2))</f>
        <v/>
      </c>
    </row>
    <row r="53">
      <c r="H53" t="str" s="4">
        <f>IF(E53="","",ROUND(E53*IF(G53="",1,G53),2))</f>
        <v/>
      </c>
    </row>
    <row r="54">
      <c r="H54" t="str" s="4">
        <f>IF(E54="","",ROUND(E54*IF(G54="",1,G54),2))</f>
        <v/>
      </c>
    </row>
    <row r="55">
      <c r="H55" t="str" s="4">
        <f>IF(E55="","",ROUND(E55*IF(G55="",1,G55),2))</f>
        <v/>
      </c>
    </row>
    <row r="56">
      <c r="H56" t="str" s="4">
        <f>IF(E56="","",ROUND(E56*IF(G56="",1,G56),2))</f>
        <v/>
      </c>
    </row>
    <row r="57">
      <c r="H57" t="str" s="4">
        <f>IF(E57="","",ROUND(E57*IF(G57="",1,G57),2))</f>
        <v/>
      </c>
    </row>
    <row r="58">
      <c r="H58" t="str" s="4">
        <f>IF(E58="","",ROUND(E58*IF(G58="",1,G58),2))</f>
        <v/>
      </c>
    </row>
    <row r="59">
      <c r="H59" t="str" s="4">
        <f>IF(E59="","",ROUND(E59*IF(G59="",1,G59),2))</f>
        <v/>
      </c>
    </row>
    <row r="60">
      <c r="H60" t="str" s="4">
        <f>IF(E60="","",ROUND(E60*IF(G60="",1,G60),2))</f>
        <v/>
      </c>
    </row>
    <row r="61">
      <c r="H61" t="str" s="4">
        <f>IF(E61="","",ROUND(E61*IF(G61="",1,G61),2))</f>
        <v/>
      </c>
    </row>
    <row r="62">
      <c r="H62" t="str" s="4">
        <f>IF(E62="","",ROUND(E62*IF(G62="",1,G62),2))</f>
        <v/>
      </c>
    </row>
    <row r="63">
      <c r="H63" t="str" s="4">
        <f>IF(E63="","",ROUND(E63*IF(G63="",1,G63),2))</f>
        <v/>
      </c>
    </row>
    <row r="64">
      <c r="H64" t="str" s="4">
        <f>IF(E64="","",ROUND(E64*IF(G64="",1,G64),2))</f>
        <v/>
      </c>
    </row>
    <row r="65">
      <c r="H65" t="str" s="4">
        <f>IF(E65="","",ROUND(E65*IF(G65="",1,G65),2))</f>
        <v/>
      </c>
    </row>
    <row r="66">
      <c r="H66" t="str" s="4">
        <f>IF(E66="","",ROUND(E66*IF(G66="",1,G66),2))</f>
        <v/>
      </c>
    </row>
    <row r="67">
      <c r="H67" t="str" s="4">
        <f>IF(E67="","",ROUND(E67*IF(G67="",1,G67),2))</f>
        <v/>
      </c>
    </row>
    <row r="68">
      <c r="H68" t="str" s="4">
        <f>IF(E68="","",ROUND(E68*IF(G68="",1,G68),2))</f>
        <v/>
      </c>
    </row>
    <row r="69">
      <c r="H69" t="str" s="4">
        <f>IF(E69="","",ROUND(E69*IF(G69="",1,G69),2))</f>
        <v/>
      </c>
    </row>
    <row r="70">
      <c r="H70" t="str" s="4">
        <f>IF(E70="","",ROUND(E70*IF(G70="",1,G70),2))</f>
        <v/>
      </c>
    </row>
    <row r="71">
      <c r="H71" t="str" s="4">
        <f>IF(E71="","",ROUND(E71*IF(G71="",1,G71),2))</f>
        <v/>
      </c>
    </row>
    <row r="72">
      <c r="H72" t="str" s="4">
        <f>IF(E72="","",ROUND(E72*IF(G72="",1,G72),2))</f>
        <v/>
      </c>
    </row>
    <row r="73">
      <c r="H73" t="str" s="4">
        <f>IF(E73="","",ROUND(E73*IF(G73="",1,G73),2))</f>
        <v/>
      </c>
    </row>
    <row r="74">
      <c r="H74" t="str" s="4">
        <f>IF(E74="","",ROUND(E74*IF(G74="",1,G74),2))</f>
        <v/>
      </c>
    </row>
    <row r="75">
      <c r="H75" t="str" s="4">
        <f>IF(E75="","",ROUND(E75*IF(G75="",1,G75),2))</f>
        <v/>
      </c>
    </row>
    <row r="76">
      <c r="H76" t="str" s="4">
        <f>IF(E76="","",ROUND(E76*IF(G76="",1,G76),2))</f>
        <v/>
      </c>
    </row>
    <row r="77">
      <c r="H77" t="str" s="4">
        <f>IF(E77="","",ROUND(E77*IF(G77="",1,G77),2))</f>
        <v/>
      </c>
    </row>
    <row r="78">
      <c r="H78" t="str" s="4">
        <f>IF(E78="","",ROUND(E78*IF(G78="",1,G78),2))</f>
        <v/>
      </c>
    </row>
    <row r="79">
      <c r="H79" t="str" s="4">
        <f>IF(E79="","",ROUND(E79*IF(G79="",1,G79),2))</f>
        <v/>
      </c>
    </row>
    <row r="80">
      <c r="H80" t="str" s="4">
        <f>IF(E80="","",ROUND(E80*IF(G80="",1,G80),2))</f>
        <v/>
      </c>
    </row>
    <row r="81">
      <c r="H81" t="str" s="4">
        <f>IF(E81="","",ROUND(E81*IF(G81="",1,G81),2))</f>
        <v/>
      </c>
    </row>
    <row r="82">
      <c r="H82" t="str" s="4">
        <f>IF(E82="","",ROUND(E82*IF(G82="",1,G82),2))</f>
        <v/>
      </c>
    </row>
    <row r="83">
      <c r="H83" t="str" s="4">
        <f>IF(E83="","",ROUND(E83*IF(G83="",1,G83),2))</f>
        <v/>
      </c>
    </row>
    <row r="84">
      <c r="H84" t="str" s="4">
        <f>IF(E84="","",ROUND(E84*IF(G84="",1,G84),2))</f>
        <v/>
      </c>
    </row>
    <row r="85">
      <c r="H85" t="str" s="4">
        <f>IF(E85="","",ROUND(E85*IF(G85="",1,G85),2))</f>
        <v/>
      </c>
    </row>
    <row r="86">
      <c r="H86" t="str" s="4">
        <f>IF(E86="","",ROUND(E86*IF(G86="",1,G86),2))</f>
        <v/>
      </c>
    </row>
    <row r="87">
      <c r="H87" t="str" s="4">
        <f>IF(E87="","",ROUND(E87*IF(G87="",1,G87),2))</f>
        <v/>
      </c>
    </row>
    <row r="88">
      <c r="H88" t="str" s="4">
        <f>IF(E88="","",ROUND(E88*IF(G88="",1,G88),2))</f>
        <v/>
      </c>
    </row>
    <row r="89">
      <c r="H89" t="str" s="4">
        <f>IF(E89="","",ROUND(E89*IF(G89="",1,G89),2))</f>
        <v/>
      </c>
    </row>
    <row r="90">
      <c r="H90" t="str" s="4">
        <f>IF(E90="","",ROUND(E90*IF(G90="",1,G90),2))</f>
        <v/>
      </c>
    </row>
    <row r="91">
      <c r="H91" t="str" s="4">
        <f>IF(E91="","",ROUND(E91*IF(G91="",1,G91),2))</f>
        <v/>
      </c>
    </row>
    <row r="92">
      <c r="H92" t="str" s="4">
        <f>IF(E92="","",ROUND(E92*IF(G92="",1,G92),2))</f>
        <v/>
      </c>
    </row>
    <row r="93">
      <c r="H93" t="str" s="4">
        <f>IF(E93="","",ROUND(E93*IF(G93="",1,G93),2))</f>
        <v/>
      </c>
    </row>
    <row r="94">
      <c r="H94" t="str" s="4">
        <f>IF(E94="","",ROUND(E94*IF(G94="",1,G94),2))</f>
        <v/>
      </c>
    </row>
    <row r="95">
      <c r="H95" t="str" s="4">
        <f>IF(E95="","",ROUND(E95*IF(G95="",1,G95),2))</f>
        <v/>
      </c>
    </row>
    <row r="96">
      <c r="H96" t="str" s="4">
        <f>IF(E96="","",ROUND(E96*IF(G96="",1,G96),2))</f>
        <v/>
      </c>
    </row>
    <row r="97">
      <c r="H97" t="str" s="4">
        <f>IF(E97="","",ROUND(E97*IF(G97="",1,G97),2))</f>
        <v/>
      </c>
    </row>
    <row r="98">
      <c r="H98" t="str" s="4">
        <f>IF(E98="","",ROUND(E98*IF(G98="",1,G98),2))</f>
        <v/>
      </c>
    </row>
    <row r="99">
      <c r="H99" t="str" s="4">
        <f>IF(E99="","",ROUND(E99*IF(G99="",1,G99),2))</f>
        <v/>
      </c>
    </row>
    <row r="100">
      <c r="H100" t="str" s="4">
        <f>IF(E100="","",ROUND(E100*IF(G100="",1,G100),2))</f>
        <v/>
      </c>
    </row>
    <row r="101">
      <c r="H101" t="str" s="4">
        <f>IF(E101="","",ROUND(E101*IF(G101="",1,G101),2))</f>
        <v/>
      </c>
    </row>
    <row r="102">
      <c r="H102" t="str" s="4">
        <f>IF(E102="","",ROUND(E102*IF(G102="",1,G102),2))</f>
        <v/>
      </c>
    </row>
    <row r="103">
      <c r="H103" t="str" s="4">
        <f>IF(E103="","",ROUND(E103*IF(G103="",1,G103),2))</f>
        <v/>
      </c>
    </row>
    <row r="104">
      <c r="H104" t="str" s="4">
        <f>IF(E104="","",ROUND(E104*IF(G104="",1,G104),2))</f>
        <v/>
      </c>
    </row>
    <row r="105">
      <c r="H105" t="str" s="4">
        <f>IF(E105="","",ROUND(E105*IF(G105="",1,G105),2))</f>
        <v/>
      </c>
    </row>
    <row r="106">
      <c r="H106" t="str" s="4">
        <f>IF(E106="","",ROUND(E106*IF(G106="",1,G106),2))</f>
        <v/>
      </c>
    </row>
    <row r="107">
      <c r="H107" t="str" s="4">
        <f>IF(E107="","",ROUND(E107*IF(G107="",1,G107),2))</f>
        <v/>
      </c>
    </row>
    <row r="108">
      <c r="H108" t="str" s="4">
        <f>IF(E108="","",ROUND(E108*IF(G108="",1,G108),2))</f>
        <v/>
      </c>
    </row>
    <row r="109">
      <c r="H109" t="str" s="4">
        <f>IF(E109="","",ROUND(E109*IF(G109="",1,G109),2))</f>
        <v/>
      </c>
    </row>
    <row r="110">
      <c r="H110" t="str" s="4">
        <f>IF(E110="","",ROUND(E110*IF(G110="",1,G110),2))</f>
        <v/>
      </c>
    </row>
    <row r="111">
      <c r="H111" t="str" s="4">
        <f>IF(E111="","",ROUND(E111*IF(G111="",1,G111),2))</f>
        <v/>
      </c>
    </row>
    <row r="112">
      <c r="H112" t="str" s="4">
        <f>IF(E112="","",ROUND(E112*IF(G112="",1,G112),2))</f>
        <v/>
      </c>
    </row>
    <row r="113">
      <c r="H113" t="str" s="4">
        <f>IF(E113="","",ROUND(E113*IF(G113="",1,G113),2))</f>
        <v/>
      </c>
    </row>
    <row r="114">
      <c r="H114" t="str" s="4">
        <f>IF(E114="","",ROUND(E114*IF(G114="",1,G114),2))</f>
        <v/>
      </c>
    </row>
    <row r="115">
      <c r="H115" t="str" s="4">
        <f>IF(E115="","",ROUND(E115*IF(G115="",1,G115),2))</f>
        <v/>
      </c>
    </row>
    <row r="116">
      <c r="H116" t="str" s="4">
        <f>IF(E116="","",ROUND(E116*IF(G116="",1,G116),2))</f>
        <v/>
      </c>
    </row>
    <row r="117">
      <c r="H117" t="str" s="4">
        <f>IF(E117="","",ROUND(E117*IF(G117="",1,G117),2))</f>
        <v/>
      </c>
    </row>
    <row r="118">
      <c r="H118" t="str" s="4">
        <f>IF(E118="","",ROUND(E118*IF(G118="",1,G118),2))</f>
        <v/>
      </c>
    </row>
    <row r="119">
      <c r="H119" t="str" s="4">
        <f>IF(E119="","",ROUND(E119*IF(G119="",1,G119),2))</f>
        <v/>
      </c>
    </row>
    <row r="120">
      <c r="H120" t="str" s="4">
        <f>IF(E120="","",ROUND(E120*IF(G120="",1,G120),2))</f>
        <v/>
      </c>
    </row>
    <row r="121">
      <c r="H121" t="str" s="4">
        <f>IF(E121="","",ROUND(E121*IF(G121="",1,G121),2))</f>
        <v/>
      </c>
    </row>
    <row r="122">
      <c r="H122" t="str" s="4">
        <f>IF(E122="","",ROUND(E122*IF(G122="",1,G122),2))</f>
        <v/>
      </c>
    </row>
    <row r="123">
      <c r="H123" t="str" s="4">
        <f>IF(E123="","",ROUND(E123*IF(G123="",1,G123),2))</f>
        <v/>
      </c>
    </row>
    <row r="124">
      <c r="H124" t="str" s="4">
        <f>IF(E124="","",ROUND(E124*IF(G124="",1,G124),2))</f>
        <v/>
      </c>
    </row>
    <row r="125">
      <c r="H125" t="str" s="4">
        <f>IF(E125="","",ROUND(E125*IF(G125="",1,G125),2))</f>
        <v/>
      </c>
    </row>
    <row r="126">
      <c r="H126" t="str" s="4">
        <f>IF(E126="","",ROUND(E126*IF(G126="",1,G126),2))</f>
        <v/>
      </c>
    </row>
    <row r="127">
      <c r="H127" t="str" s="4">
        <f>IF(E127="","",ROUND(E127*IF(G127="",1,G127),2))</f>
        <v/>
      </c>
    </row>
    <row r="128">
      <c r="H128" t="str" s="4">
        <f>IF(E128="","",ROUND(E128*IF(G128="",1,G128),2))</f>
        <v/>
      </c>
    </row>
    <row r="129">
      <c r="H129" t="str" s="4">
        <f>IF(E129="","",ROUND(E129*IF(G129="",1,G129),2))</f>
        <v/>
      </c>
    </row>
    <row r="130">
      <c r="H130" t="str" s="4">
        <f>IF(E130="","",ROUND(E130*IF(G130="",1,G130),2))</f>
        <v/>
      </c>
    </row>
    <row r="131">
      <c r="H131" t="str" s="4">
        <f>IF(E131="","",ROUND(E131*IF(G131="",1,G131),2))</f>
        <v/>
      </c>
    </row>
    <row r="132">
      <c r="H132" t="str" s="4">
        <f>IF(E132="","",ROUND(E132*IF(G132="",1,G132),2))</f>
        <v/>
      </c>
    </row>
    <row r="133">
      <c r="H133" t="str" s="4">
        <f>IF(E133="","",ROUND(E133*IF(G133="",1,G133),2))</f>
        <v/>
      </c>
    </row>
    <row r="134">
      <c r="H134" t="str" s="4">
        <f>IF(E134="","",ROUND(E134*IF(G134="",1,G134),2))</f>
        <v/>
      </c>
    </row>
    <row r="135">
      <c r="H135" t="str" s="4">
        <f>IF(E135="","",ROUND(E135*IF(G135="",1,G135),2))</f>
        <v/>
      </c>
    </row>
    <row r="136">
      <c r="H136" t="str" s="4">
        <f>IF(E136="","",ROUND(E136*IF(G136="",1,G136),2))</f>
        <v/>
      </c>
    </row>
    <row r="137">
      <c r="H137" t="str" s="4">
        <f>IF(E137="","",ROUND(E137*IF(G137="",1,G137),2))</f>
        <v/>
      </c>
    </row>
    <row r="138">
      <c r="H138" t="str" s="4">
        <f>IF(E138="","",ROUND(E138*IF(G138="",1,G138),2))</f>
        <v/>
      </c>
    </row>
    <row r="139">
      <c r="H139" t="str" s="4">
        <f>IF(E139="","",ROUND(E139*IF(G139="",1,G139),2))</f>
        <v/>
      </c>
    </row>
    <row r="140">
      <c r="H140" t="str" s="4">
        <f>IF(E140="","",ROUND(E140*IF(G140="",1,G140),2))</f>
        <v/>
      </c>
    </row>
    <row r="141">
      <c r="H141" t="str" s="4">
        <f>IF(E141="","",ROUND(E141*IF(G141="",1,G141),2))</f>
        <v/>
      </c>
    </row>
    <row r="142">
      <c r="H142" t="str" s="4">
        <f>IF(E142="","",ROUND(E142*IF(G142="",1,G142),2))</f>
        <v/>
      </c>
    </row>
    <row r="143">
      <c r="H143" t="str" s="4">
        <f>IF(E143="","",ROUND(E143*IF(G143="",1,G143),2))</f>
        <v/>
      </c>
    </row>
    <row r="144">
      <c r="H144" t="str" s="4">
        <f>IF(E144="","",ROUND(E144*IF(G144="",1,G144),2))</f>
        <v/>
      </c>
    </row>
    <row r="145">
      <c r="H145" t="str" s="4">
        <f>IF(E145="","",ROUND(E145*IF(G145="",1,G145),2))</f>
        <v/>
      </c>
    </row>
    <row r="146">
      <c r="H146" t="str" s="4">
        <f>IF(E146="","",ROUND(E146*IF(G146="",1,G146),2))</f>
        <v/>
      </c>
    </row>
    <row r="147">
      <c r="H147" t="str" s="4">
        <f>IF(E147="","",ROUND(E147*IF(G147="",1,G147),2))</f>
        <v/>
      </c>
    </row>
    <row r="148">
      <c r="H148" t="str" s="4">
        <f>IF(E148="","",ROUND(E148*IF(G148="",1,G148),2))</f>
        <v/>
      </c>
    </row>
    <row r="149">
      <c r="H149" t="str" s="4">
        <f>IF(E149="","",ROUND(E149*IF(G149="",1,G149),2))</f>
        <v/>
      </c>
    </row>
    <row r="150">
      <c r="H150" t="str" s="4">
        <f>IF(E150="","",ROUND(E150*IF(G150="",1,G150),2))</f>
        <v/>
      </c>
    </row>
    <row r="151">
      <c r="H151" t="str" s="4">
        <f>IF(E151="","",ROUND(E151*IF(G151="",1,G151),2))</f>
        <v/>
      </c>
    </row>
    <row r="152">
      <c r="H152" t="str" s="4">
        <f>IF(E152="","",ROUND(E152*IF(G152="",1,G152),2))</f>
        <v/>
      </c>
    </row>
    <row r="153">
      <c r="H153" t="str" s="4">
        <f>IF(E153="","",ROUND(E153*IF(G153="",1,G153),2))</f>
        <v/>
      </c>
    </row>
    <row r="154">
      <c r="H154" t="str" s="4">
        <f>IF(E154="","",ROUND(E154*IF(G154="",1,G154),2))</f>
        <v/>
      </c>
    </row>
    <row r="155">
      <c r="H155" t="str" s="4">
        <f>IF(E155="","",ROUND(E155*IF(G155="",1,G155),2))</f>
        <v/>
      </c>
    </row>
    <row r="156">
      <c r="H156" t="str" s="4">
        <f>IF(E156="","",ROUND(E156*IF(G156="",1,G156),2))</f>
        <v/>
      </c>
    </row>
    <row r="157">
      <c r="H157" t="str" s="4">
        <f>IF(E157="","",ROUND(E157*IF(G157="",1,G157),2))</f>
        <v/>
      </c>
    </row>
    <row r="158">
      <c r="H158" t="str" s="4">
        <f>IF(E158="","",ROUND(E158*IF(G158="",1,G158),2))</f>
        <v/>
      </c>
    </row>
    <row r="159">
      <c r="H159" t="str" s="4">
        <f>IF(E159="","",ROUND(E159*IF(G159="",1,G159),2))</f>
        <v/>
      </c>
    </row>
    <row r="160">
      <c r="H160" t="str" s="4">
        <f>IF(E160="","",ROUND(E160*IF(G160="",1,G160),2))</f>
        <v/>
      </c>
    </row>
    <row r="161">
      <c r="H161" t="str" s="4">
        <f>IF(E161="","",ROUND(E161*IF(G161="",1,G161),2))</f>
        <v/>
      </c>
    </row>
    <row r="162">
      <c r="H162" t="str" s="4">
        <f>IF(E162="","",ROUND(E162*IF(G162="",1,G162),2))</f>
        <v/>
      </c>
    </row>
    <row r="163">
      <c r="H163" t="str" s="4">
        <f>IF(E163="","",ROUND(E163*IF(G163="",1,G163),2))</f>
        <v/>
      </c>
    </row>
    <row r="164">
      <c r="H164" t="str" s="4">
        <f>IF(E164="","",ROUND(E164*IF(G164="",1,G164),2))</f>
        <v/>
      </c>
    </row>
    <row r="165">
      <c r="H165" t="str" s="4">
        <f>IF(E165="","",ROUND(E165*IF(G165="",1,G165),2))</f>
        <v/>
      </c>
    </row>
    <row r="166">
      <c r="H166" t="str" s="4">
        <f>IF(E166="","",ROUND(E166*IF(G166="",1,G166),2))</f>
        <v/>
      </c>
    </row>
    <row r="167">
      <c r="H167" t="str" s="4">
        <f>IF(E167="","",ROUND(E167*IF(G167="",1,G167),2))</f>
        <v/>
      </c>
    </row>
    <row r="168">
      <c r="H168" t="str" s="4">
        <f>IF(E168="","",ROUND(E168*IF(G168="",1,G168),2))</f>
        <v/>
      </c>
    </row>
    <row r="169">
      <c r="H169" t="str" s="4">
        <f>IF(E169="","",ROUND(E169*IF(G169="",1,G169),2))</f>
        <v/>
      </c>
    </row>
    <row r="170">
      <c r="H170" t="str" s="4">
        <f>IF(E170="","",ROUND(E170*IF(G170="",1,G170),2))</f>
        <v/>
      </c>
    </row>
    <row r="171">
      <c r="H171" t="str" s="4">
        <f>IF(E171="","",ROUND(E171*IF(G171="",1,G171),2))</f>
        <v/>
      </c>
    </row>
    <row r="172">
      <c r="H172" t="str" s="4">
        <f>IF(E172="","",ROUND(E172*IF(G172="",1,G172),2))</f>
        <v/>
      </c>
    </row>
    <row r="173">
      <c r="H173" t="str" s="4">
        <f>IF(E173="","",ROUND(E173*IF(G173="",1,G173),2))</f>
        <v/>
      </c>
    </row>
    <row r="174">
      <c r="H174" t="str" s="4">
        <f>IF(E174="","",ROUND(E174*IF(G174="",1,G174),2))</f>
        <v/>
      </c>
    </row>
    <row r="175">
      <c r="H175" t="str" s="4">
        <f>IF(E175="","",ROUND(E175*IF(G175="",1,G175),2))</f>
        <v/>
      </c>
    </row>
    <row r="176">
      <c r="H176" t="str" s="4">
        <f>IF(E176="","",ROUND(E176*IF(G176="",1,G176),2))</f>
        <v/>
      </c>
    </row>
    <row r="177">
      <c r="H177" t="str" s="4">
        <f>IF(E177="","",ROUND(E177*IF(G177="",1,G177),2))</f>
        <v/>
      </c>
    </row>
    <row r="178">
      <c r="H178" t="str" s="4">
        <f>IF(E178="","",ROUND(E178*IF(G178="",1,G178),2))</f>
        <v/>
      </c>
    </row>
    <row r="179">
      <c r="H179" t="str" s="4">
        <f>IF(E179="","",ROUND(E179*IF(G179="",1,G179),2))</f>
        <v/>
      </c>
    </row>
    <row r="180">
      <c r="H180" t="str" s="4">
        <f>IF(E180="","",ROUND(E180*IF(G180="",1,G180),2))</f>
        <v/>
      </c>
    </row>
    <row r="181">
      <c r="H181" t="str" s="4">
        <f>IF(E181="","",ROUND(E181*IF(G181="",1,G181),2))</f>
        <v/>
      </c>
    </row>
    <row r="182">
      <c r="H182" t="str" s="4">
        <f>IF(E182="","",ROUND(E182*IF(G182="",1,G182),2))</f>
        <v/>
      </c>
    </row>
    <row r="183">
      <c r="H183" t="str" s="4">
        <f>IF(E183="","",ROUND(E183*IF(G183="",1,G183),2))</f>
        <v/>
      </c>
    </row>
    <row r="184">
      <c r="H184" t="str" s="4">
        <f>IF(E184="","",ROUND(E184*IF(G184="",1,G184),2))</f>
        <v/>
      </c>
    </row>
    <row r="185">
      <c r="H185" t="str" s="4">
        <f>IF(E185="","",ROUND(E185*IF(G185="",1,G185),2))</f>
        <v/>
      </c>
    </row>
    <row r="186">
      <c r="H186" t="str" s="4">
        <f>IF(E186="","",ROUND(E186*IF(G186="",1,G186),2))</f>
        <v/>
      </c>
    </row>
    <row r="187">
      <c r="H187" t="str" s="4">
        <f>IF(E187="","",ROUND(E187*IF(G187="",1,G187),2))</f>
        <v/>
      </c>
    </row>
    <row r="188">
      <c r="H188" t="str" s="4">
        <f>IF(E188="","",ROUND(E188*IF(G188="",1,G188),2))</f>
        <v/>
      </c>
    </row>
    <row r="189">
      <c r="H189" t="str" s="4">
        <f>IF(E189="","",ROUND(E189*IF(G189="",1,G189),2))</f>
        <v/>
      </c>
    </row>
    <row r="190">
      <c r="H190" t="str" s="4">
        <f>IF(E190="","",ROUND(E190*IF(G190="",1,G190),2))</f>
        <v/>
      </c>
    </row>
    <row r="191">
      <c r="H191" t="str" s="4">
        <f>IF(E191="","",ROUND(E191*IF(G191="",1,G191),2))</f>
        <v/>
      </c>
    </row>
    <row r="192">
      <c r="H192" t="str" s="4">
        <f>IF(E192="","",ROUND(E192*IF(G192="",1,G192),2))</f>
        <v/>
      </c>
    </row>
    <row r="193">
      <c r="H193" t="str" s="4">
        <f>IF(E193="","",ROUND(E193*IF(G193="",1,G193),2))</f>
        <v/>
      </c>
    </row>
    <row r="194">
      <c r="H194" t="str" s="4">
        <f>IF(E194="","",ROUND(E194*IF(G194="",1,G194),2))</f>
        <v/>
      </c>
    </row>
    <row r="195">
      <c r="H195" t="str" s="4">
        <f>IF(E195="","",ROUND(E195*IF(G195="",1,G195),2))</f>
        <v/>
      </c>
    </row>
    <row r="196">
      <c r="H196" t="str" s="4">
        <f>IF(E196="","",ROUND(E196*IF(G196="",1,G196),2))</f>
        <v/>
      </c>
    </row>
    <row r="197">
      <c r="H197" t="str" s="4">
        <f>IF(E197="","",ROUND(E197*IF(G197="",1,G197),2))</f>
        <v/>
      </c>
    </row>
    <row r="198">
      <c r="H198" t="str" s="4">
        <f>IF(E198="","",ROUND(E198*IF(G198="",1,G198),2))</f>
        <v/>
      </c>
    </row>
    <row r="199">
      <c r="H199" t="str" s="4">
        <f>IF(E199="","",ROUND(E199*IF(G199="",1,G199),2))</f>
        <v/>
      </c>
    </row>
    <row r="200">
      <c r="H200" t="str" s="4">
        <f>IF(E200="","",ROUND(E200*IF(G200="",1,G200),2))</f>
        <v/>
      </c>
    </row>
    <row r="201">
      <c r="H201" t="str" s="4">
        <f>IF(E201="","",ROUND(E201*IF(G201="",1,G201),2))</f>
        <v/>
      </c>
    </row>
    <row r="202">
      <c r="H202" t="str" s="4">
        <f>IF(E202="","",ROUND(E202*IF(G202="",1,G202),2))</f>
        <v/>
      </c>
    </row>
    <row r="203">
      <c r="H203" t="str" s="4">
        <f>IF(E203="","",ROUND(E203*IF(G203="",1,G203),2))</f>
        <v/>
      </c>
    </row>
    <row r="204">
      <c r="H204" t="str" s="4">
        <f>IF(E204="","",ROUND(E204*IF(G204="",1,G204),2))</f>
        <v/>
      </c>
    </row>
    <row r="205">
      <c r="H205" t="str" s="4">
        <f>IF(E205="","",ROUND(E205*IF(G205="",1,G205),2))</f>
        <v/>
      </c>
    </row>
    <row r="206">
      <c r="H206" t="str" s="4">
        <f>IF(E206="","",ROUND(E206*IF(G206="",1,G206),2))</f>
        <v/>
      </c>
    </row>
    <row r="207">
      <c r="H207" t="str" s="4">
        <f>IF(E207="","",ROUND(E207*IF(G207="",1,G207),2))</f>
        <v/>
      </c>
    </row>
    <row r="208">
      <c r="H208" t="str" s="4">
        <f>IF(E208="","",ROUND(E208*IF(G208="",1,G208),2))</f>
        <v/>
      </c>
    </row>
    <row r="209">
      <c r="H209" t="str" s="4">
        <f>IF(E209="","",ROUND(E209*IF(G209="",1,G209),2))</f>
        <v/>
      </c>
    </row>
    <row r="210">
      <c r="H210" t="str" s="4">
        <f>IF(E210="","",ROUND(E210*IF(G210="",1,G210),2))</f>
        <v/>
      </c>
    </row>
    <row r="211">
      <c r="H211" t="str" s="4">
        <f>IF(E211="","",ROUND(E211*IF(G211="",1,G211),2))</f>
        <v/>
      </c>
    </row>
    <row r="212">
      <c r="H212" t="str" s="4">
        <f>IF(E212="","",ROUND(E212*IF(G212="",1,G212),2))</f>
        <v/>
      </c>
    </row>
    <row r="213">
      <c r="H213" t="str" s="4">
        <f>IF(E213="","",ROUND(E213*IF(G213="",1,G213),2))</f>
        <v/>
      </c>
    </row>
    <row r="214">
      <c r="H214" t="str" s="4">
        <f>IF(E214="","",ROUND(E214*IF(G214="",1,G214),2))</f>
        <v/>
      </c>
    </row>
    <row r="215">
      <c r="H215" t="str" s="4">
        <f>IF(E215="","",ROUND(E215*IF(G215="",1,G215),2))</f>
        <v/>
      </c>
    </row>
    <row r="216">
      <c r="H216" t="str" s="4">
        <f>IF(E216="","",ROUND(E216*IF(G216="",1,G216),2))</f>
        <v/>
      </c>
    </row>
    <row r="217">
      <c r="H217" t="str" s="4">
        <f>IF(E217="","",ROUND(E217*IF(G217="",1,G217),2))</f>
        <v/>
      </c>
    </row>
    <row r="218">
      <c r="H218" t="str" s="4">
        <f>IF(E218="","",ROUND(E218*IF(G218="",1,G218),2))</f>
        <v/>
      </c>
    </row>
    <row r="219">
      <c r="H219" t="str" s="4">
        <f>IF(E219="","",ROUND(E219*IF(G219="",1,G219),2))</f>
        <v/>
      </c>
    </row>
    <row r="220">
      <c r="H220" t="str" s="4">
        <f>IF(E220="","",ROUND(E220*IF(G220="",1,G220),2))</f>
        <v/>
      </c>
    </row>
    <row r="221">
      <c r="H221" t="str" s="4">
        <f>IF(E221="","",ROUND(E221*IF(G221="",1,G221),2))</f>
        <v/>
      </c>
    </row>
    <row r="222">
      <c r="H222" t="str" s="4">
        <f>IF(E222="","",ROUND(E222*IF(G222="",1,G222),2))</f>
        <v/>
      </c>
    </row>
    <row r="223">
      <c r="H223" t="str" s="4">
        <f>IF(E223="","",ROUND(E223*IF(G223="",1,G223),2))</f>
        <v/>
      </c>
    </row>
    <row r="224">
      <c r="H224" t="str" s="4">
        <f>IF(E224="","",ROUND(E224*IF(G224="",1,G224),2))</f>
        <v/>
      </c>
    </row>
    <row r="225">
      <c r="H225" t="str" s="4">
        <f>IF(E225="","",ROUND(E225*IF(G225="",1,G225),2))</f>
        <v/>
      </c>
    </row>
    <row r="226">
      <c r="H226" t="str" s="4">
        <f>IF(E226="","",ROUND(E226*IF(G226="",1,G226),2))</f>
        <v/>
      </c>
    </row>
    <row r="227">
      <c r="H227" t="str" s="4">
        <f>IF(E227="","",ROUND(E227*IF(G227="",1,G227),2))</f>
        <v/>
      </c>
    </row>
    <row r="228">
      <c r="H228" t="str" s="4">
        <f>IF(E228="","",ROUND(E228*IF(G228="",1,G228),2))</f>
        <v/>
      </c>
    </row>
    <row r="229">
      <c r="H229" t="str" s="4">
        <f>IF(E229="","",ROUND(E229*IF(G229="",1,G229),2))</f>
        <v/>
      </c>
    </row>
    <row r="230">
      <c r="H230" t="str" s="4">
        <f>IF(E230="","",ROUND(E230*IF(G230="",1,G230),2))</f>
        <v/>
      </c>
    </row>
    <row r="231">
      <c r="H231" t="str" s="4">
        <f>IF(E231="","",ROUND(E231*IF(G231="",1,G231),2))</f>
        <v/>
      </c>
    </row>
    <row r="232">
      <c r="H232" t="str" s="4">
        <f>IF(E232="","",ROUND(E232*IF(G232="",1,G232),2))</f>
        <v/>
      </c>
    </row>
    <row r="233">
      <c r="H233" t="str" s="4">
        <f>IF(E233="","",ROUND(E233*IF(G233="",1,G233),2))</f>
        <v/>
      </c>
    </row>
    <row r="234">
      <c r="H234" t="str" s="4">
        <f>IF(E234="","",ROUND(E234*IF(G234="",1,G234),2))</f>
        <v/>
      </c>
    </row>
    <row r="235">
      <c r="H235" t="str" s="4">
        <f>IF(E235="","",ROUND(E235*IF(G235="",1,G235),2))</f>
        <v/>
      </c>
    </row>
    <row r="236">
      <c r="H236" t="str" s="4">
        <f>IF(E236="","",ROUND(E236*IF(G236="",1,G236),2))</f>
        <v/>
      </c>
    </row>
    <row r="237">
      <c r="H237" t="str" s="4">
        <f>IF(E237="","",ROUND(E237*IF(G237="",1,G237),2))</f>
        <v/>
      </c>
    </row>
    <row r="238">
      <c r="H238" t="str" s="4">
        <f>IF(E238="","",ROUND(E238*IF(G238="",1,G238),2))</f>
        <v/>
      </c>
    </row>
    <row r="239">
      <c r="H239" t="str" s="4">
        <f>IF(E239="","",ROUND(E239*IF(G239="",1,G239),2))</f>
        <v/>
      </c>
    </row>
    <row r="240">
      <c r="H240" t="str" s="4">
        <f>IF(E240="","",ROUND(E240*IF(G240="",1,G240),2))</f>
        <v/>
      </c>
    </row>
    <row r="241">
      <c r="H241" t="str" s="4">
        <f>IF(E241="","",ROUND(E241*IF(G241="",1,G241),2))</f>
        <v/>
      </c>
    </row>
    <row r="242">
      <c r="H242" t="str" s="4">
        <f>IF(E242="","",ROUND(E242*IF(G242="",1,G242),2))</f>
        <v/>
      </c>
    </row>
    <row r="243">
      <c r="H243" t="str" s="4">
        <f>IF(E243="","",ROUND(E243*IF(G243="",1,G243),2))</f>
        <v/>
      </c>
    </row>
    <row r="244">
      <c r="H244" t="str" s="4">
        <f>IF(E244="","",ROUND(E244*IF(G244="",1,G244),2))</f>
        <v/>
      </c>
    </row>
    <row r="245">
      <c r="H245" t="str" s="4">
        <f>IF(E245="","",ROUND(E245*IF(G245="",1,G245),2))</f>
        <v/>
      </c>
    </row>
    <row r="246">
      <c r="H246" t="str" s="4">
        <f>IF(E246="","",ROUND(E246*IF(G246="",1,G246),2))</f>
        <v/>
      </c>
    </row>
    <row r="247">
      <c r="H247" t="str" s="4">
        <f>IF(E247="","",ROUND(E247*IF(G247="",1,G247),2))</f>
        <v/>
      </c>
    </row>
    <row r="248">
      <c r="H248" t="str" s="4">
        <f>IF(E248="","",ROUND(E248*IF(G248="",1,G248),2))</f>
        <v/>
      </c>
    </row>
    <row r="249">
      <c r="H249" t="str" s="4">
        <f>IF(E249="","",ROUND(E249*IF(G249="",1,G249),2))</f>
        <v/>
      </c>
    </row>
    <row r="250">
      <c r="H250" t="str" s="4">
        <f>IF(E250="","",ROUND(E250*IF(G250="",1,G250),2))</f>
        <v/>
      </c>
    </row>
    <row r="251">
      <c r="H251" t="str" s="4">
        <f>IF(E251="","",ROUND(E251*IF(G251="",1,G251),2))</f>
        <v/>
      </c>
    </row>
    <row r="252">
      <c r="H252" t="str" s="4">
        <f>IF(E252="","",ROUND(E252*IF(G252="",1,G252),2))</f>
        <v/>
      </c>
    </row>
    <row r="253">
      <c r="H253" t="str" s="4">
        <f>IF(E253="","",ROUND(E253*IF(G253="",1,G253),2))</f>
        <v/>
      </c>
    </row>
    <row r="254">
      <c r="H254" t="str" s="4">
        <f>IF(E254="","",ROUND(E254*IF(G254="",1,G254),2))</f>
        <v/>
      </c>
    </row>
    <row r="255">
      <c r="H255" t="str" s="4">
        <f>IF(E255="","",ROUND(E255*IF(G255="",1,G255),2))</f>
        <v/>
      </c>
    </row>
    <row r="256">
      <c r="H256" t="str" s="4">
        <f>IF(E256="","",ROUND(E256*IF(G256="",1,G256),2))</f>
        <v/>
      </c>
    </row>
    <row r="257">
      <c r="H257" t="str" s="4">
        <f>IF(E257="","",ROUND(E257*IF(G257="",1,G257),2))</f>
        <v/>
      </c>
    </row>
    <row r="258">
      <c r="H258" t="str" s="4">
        <f>IF(E258="","",ROUND(E258*IF(G258="",1,G258),2))</f>
        <v/>
      </c>
    </row>
    <row r="259">
      <c r="H259" t="str" s="4">
        <f>IF(E259="","",ROUND(E259*IF(G259="",1,G259),2))</f>
        <v/>
      </c>
    </row>
    <row r="260">
      <c r="H260" t="str" s="4">
        <f>IF(E260="","",ROUND(E260*IF(G260="",1,G260),2))</f>
        <v/>
      </c>
    </row>
    <row r="261">
      <c r="H261" t="str" s="4">
        <f>IF(E261="","",ROUND(E261*IF(G261="",1,G261),2))</f>
        <v/>
      </c>
    </row>
    <row r="262">
      <c r="H262" t="str" s="4">
        <f>IF(E262="","",ROUND(E262*IF(G262="",1,G262),2))</f>
        <v/>
      </c>
    </row>
    <row r="263">
      <c r="H263" t="str" s="4">
        <f>IF(E263="","",ROUND(E263*IF(G263="",1,G263),2))</f>
        <v/>
      </c>
    </row>
    <row r="264">
      <c r="H264" t="str" s="4">
        <f>IF(E264="","",ROUND(E264*IF(G264="",1,G264),2))</f>
        <v/>
      </c>
    </row>
    <row r="265">
      <c r="H265" t="str" s="4">
        <f>IF(E265="","",ROUND(E265*IF(G265="",1,G265),2))</f>
        <v/>
      </c>
    </row>
    <row r="266">
      <c r="H266" t="str" s="4">
        <f>IF(E266="","",ROUND(E266*IF(G266="",1,G266),2))</f>
        <v/>
      </c>
    </row>
    <row r="267">
      <c r="H267" t="str" s="4">
        <f>IF(E267="","",ROUND(E267*IF(G267="",1,G267),2))</f>
        <v/>
      </c>
    </row>
    <row r="268">
      <c r="H268" t="str" s="4">
        <f>IF(E268="","",ROUND(E268*IF(G268="",1,G268),2))</f>
        <v/>
      </c>
    </row>
    <row r="269">
      <c r="H269" t="str" s="4">
        <f>IF(E269="","",ROUND(E269*IF(G269="",1,G269),2))</f>
        <v/>
      </c>
    </row>
    <row r="270">
      <c r="H270" t="str" s="4">
        <f>IF(E270="","",ROUND(E270*IF(G270="",1,G270),2))</f>
        <v/>
      </c>
    </row>
    <row r="271">
      <c r="H271" t="str" s="4">
        <f>IF(E271="","",ROUND(E271*IF(G271="",1,G271),2))</f>
        <v/>
      </c>
    </row>
    <row r="272">
      <c r="H272" t="str" s="4">
        <f>IF(E272="","",ROUND(E272*IF(G272="",1,G272),2))</f>
        <v/>
      </c>
    </row>
    <row r="273">
      <c r="H273" t="str" s="4">
        <f>IF(E273="","",ROUND(E273*IF(G273="",1,G273),2))</f>
        <v/>
      </c>
    </row>
    <row r="274">
      <c r="H274" t="str" s="4">
        <f>IF(E274="","",ROUND(E274*IF(G274="",1,G274),2))</f>
        <v/>
      </c>
    </row>
    <row r="275">
      <c r="H275" t="str" s="4">
        <f>IF(E275="","",ROUND(E275*IF(G275="",1,G275),2))</f>
        <v/>
      </c>
    </row>
    <row r="276">
      <c r="H276" t="str" s="4">
        <f>IF(E276="","",ROUND(E276*IF(G276="",1,G276),2))</f>
        <v/>
      </c>
    </row>
    <row r="277">
      <c r="H277" t="str" s="4">
        <f>IF(E277="","",ROUND(E277*IF(G277="",1,G277),2))</f>
        <v/>
      </c>
    </row>
    <row r="278">
      <c r="H278" t="str" s="4">
        <f>IF(E278="","",ROUND(E278*IF(G278="",1,G278),2))</f>
        <v/>
      </c>
    </row>
    <row r="279">
      <c r="H279" t="str" s="4">
        <f>IF(E279="","",ROUND(E279*IF(G279="",1,G279),2))</f>
        <v/>
      </c>
    </row>
    <row r="280">
      <c r="H280" t="str" s="4">
        <f>IF(E280="","",ROUND(E280*IF(G280="",1,G280),2))</f>
        <v/>
      </c>
    </row>
    <row r="281">
      <c r="H281" t="str" s="4">
        <f>IF(E281="","",ROUND(E281*IF(G281="",1,G281),2))</f>
        <v/>
      </c>
    </row>
    <row r="282">
      <c r="H282" t="str" s="4">
        <f>IF(E282="","",ROUND(E282*IF(G282="",1,G282),2))</f>
        <v/>
      </c>
    </row>
    <row r="283">
      <c r="H283" t="str" s="4">
        <f>IF(E283="","",ROUND(E283*IF(G283="",1,G283),2))</f>
        <v/>
      </c>
    </row>
    <row r="284">
      <c r="H284" t="str" s="4">
        <f>IF(E284="","",ROUND(E284*IF(G284="",1,G284),2))</f>
        <v/>
      </c>
    </row>
    <row r="285">
      <c r="H285" t="str" s="4">
        <f>IF(E285="","",ROUND(E285*IF(G285="",1,G285),2))</f>
        <v/>
      </c>
    </row>
    <row r="286">
      <c r="H286" t="str" s="4">
        <f>IF(E286="","",ROUND(E286*IF(G286="",1,G286),2))</f>
        <v/>
      </c>
    </row>
    <row r="287">
      <c r="H287" t="str" s="4">
        <f>IF(E287="","",ROUND(E287*IF(G287="",1,G287),2))</f>
        <v/>
      </c>
    </row>
    <row r="288">
      <c r="H288" t="str" s="4">
        <f>IF(E288="","",ROUND(E288*IF(G288="",1,G288),2))</f>
        <v/>
      </c>
    </row>
    <row r="289">
      <c r="H289" t="str" s="4">
        <f>IF(E289="","",ROUND(E289*IF(G289="",1,G289),2))</f>
        <v/>
      </c>
    </row>
    <row r="290">
      <c r="H290" t="str" s="4">
        <f>IF(E290="","",ROUND(E290*IF(G290="",1,G290),2))</f>
        <v/>
      </c>
    </row>
    <row r="291">
      <c r="H291" t="str" s="4">
        <f>IF(E291="","",ROUND(E291*IF(G291="",1,G291),2))</f>
        <v/>
      </c>
    </row>
    <row r="292">
      <c r="H292" t="str" s="4">
        <f>IF(E292="","",ROUND(E292*IF(G292="",1,G292),2))</f>
        <v/>
      </c>
    </row>
    <row r="293">
      <c r="H293" t="str" s="4">
        <f>IF(E293="","",ROUND(E293*IF(G293="",1,G293),2))</f>
        <v/>
      </c>
    </row>
    <row r="294">
      <c r="H294" t="str" s="4">
        <f>IF(E294="","",ROUND(E294*IF(G294="",1,G294),2))</f>
        <v/>
      </c>
    </row>
    <row r="295">
      <c r="H295" t="str" s="4">
        <f>IF(E295="","",ROUND(E295*IF(G295="",1,G295),2))</f>
        <v/>
      </c>
    </row>
    <row r="296">
      <c r="H296" t="str" s="4">
        <f>IF(E296="","",ROUND(E296*IF(G296="",1,G296),2))</f>
        <v/>
      </c>
    </row>
    <row r="297">
      <c r="H297" t="str" s="4">
        <f>IF(E297="","",ROUND(E297*IF(G297="",1,G297),2))</f>
        <v/>
      </c>
    </row>
    <row r="298">
      <c r="H298" t="str" s="4">
        <f>IF(E298="","",ROUND(E298*IF(G298="",1,G298),2))</f>
        <v/>
      </c>
    </row>
    <row r="299">
      <c r="H299" t="str" s="4">
        <f>IF(E299="","",ROUND(E299*IF(G299="",1,G299),2))</f>
        <v/>
      </c>
    </row>
    <row r="300">
      <c r="H300" t="str" s="4">
        <f>IF(E300="","",ROUND(E300*IF(G300="",1,G300),2))</f>
        <v/>
      </c>
    </row>
  </sheetData>
  <dataValidations count="1">
    <dataValidation type="list" allowBlank="1" sqref="C2:C1000">
      <formula1>"Lodging,Transport,Food,Activities,Shopping,Other"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workbookViewId="0"/>
  </sheetViews>
  <sheetFormatPr defaultRowHeight="15"/>
  <cols>
    <col min="1" max="1" width="16" customWidth="1"/>
    <col min="2" max="2" width="12" customWidth="1"/>
    <col min="3" max="3" width="8" customWidth="1"/>
    <col min="4" max="4" width="3" customWidth="1"/>
    <col min="5" max="5" width="14" customWidth="1"/>
    <col min="6" max="6" width="12" customWidth="1"/>
  </cols>
  <sheetData>
    <row r="1">
      <c r="A1" t="s" s="8">
        <v>34</v>
      </c>
    </row>
    <row r="2">
      <c r="A2" t="s" s="9">
        <v>35</v>
      </c>
    </row>
    <row r="4">
      <c r="A4" t="s" s="24">
        <v>36</v>
      </c>
      <c r="B4" s="25">
        <f>SUM(Expenses!H:H)</f>
        <v>2475.35</v>
      </c>
    </row>
    <row r="5">
      <c r="A5" t="s">
        <v>37</v>
      </c>
      <c r="B5" s="23">
        <f>IF(COUNT(Expenses!A:A)=0,"",MAX(Expenses!A:A)-MIN(Expenses!A:A)+1)</f>
        <v>7</v>
      </c>
    </row>
    <row r="6">
      <c r="A6" t="s">
        <v>38</v>
      </c>
      <c r="B6" s="4">
        <f>IF(B5="","",B4/B5)</f>
        <v>353.6214285714285714285714286</v>
      </c>
    </row>
    <row r="8">
      <c r="A8" t="s" s="1">
        <v>2</v>
      </c>
      <c r="B8" t="s" s="14">
        <v>39</v>
      </c>
      <c r="C8" t="s" s="14">
        <v>40</v>
      </c>
      <c r="E8" t="s" s="1">
        <v>42</v>
      </c>
      <c r="F8" t="s" s="14">
        <v>39</v>
      </c>
    </row>
    <row r="9">
      <c r="A9" t="s">
        <v>14</v>
      </c>
      <c r="B9" s="4">
        <f>SUMIF(Expenses!$C:$C,$A9,Expenses!$H:$H)</f>
        <v>1219.01</v>
      </c>
      <c r="C9" s="7">
        <f>IF($B$4&gt;0,B9/$B$4,"")</f>
        <v>0.4924596521704001454339790333</v>
      </c>
      <c r="E9" s="20">
        <f>IF(COUNT(Expenses!$A:$A)=0,"",MIN(Expenses!$A:$A))</f>
        <v>46277</v>
      </c>
      <c r="F9" s="4">
        <f>IF(E9="","",SUMIF(Expenses!$A:$A,E9,Expenses!$H:$H))</f>
        <v>1392.83</v>
      </c>
    </row>
    <row r="10">
      <c r="A10" t="s">
        <v>9</v>
      </c>
      <c r="B10" s="4">
        <f>SUMIF(Expenses!$C:$C,$A10,Expenses!$H:$H)</f>
        <v>876.58</v>
      </c>
      <c r="C10" s="7">
        <f>IF($B$4&gt;0,B10/$B$4,"")</f>
        <v>0.3541236592805057870604156988</v>
      </c>
      <c r="E10" s="20">
        <f>IF(E9="","",IF(E9+1&gt;MAX(Expenses!$A:$A),"",E9+1))</f>
        <v>46278</v>
      </c>
      <c r="F10" s="4">
        <f>IF(E10="","",SUMIF(Expenses!$A:$A,E10,Expenses!$H:$H))</f>
        <v>82.4</v>
      </c>
    </row>
    <row r="11">
      <c r="A11" t="s">
        <v>16</v>
      </c>
      <c r="B11" s="4">
        <f>SUMIF(Expenses!$C:$C,$A11,Expenses!$H:$H)</f>
        <v>208.85</v>
      </c>
      <c r="C11" s="7">
        <f>IF($B$4&gt;0,B11/$B$4,"")</f>
        <v>0.08437190700305007372694770437</v>
      </c>
      <c r="E11" s="20">
        <f>IF(E10="","",IF(E10+1&gt;MAX(Expenses!$A:$A),"",E10+1))</f>
        <v>46279</v>
      </c>
      <c r="F11" s="4">
        <f>IF(E11="","",SUMIF(Expenses!$A:$A,E11,Expenses!$H:$H))</f>
        <v>71.58</v>
      </c>
    </row>
    <row r="12">
      <c r="A12" t="s">
        <v>18</v>
      </c>
      <c r="B12" s="4">
        <f>SUMIF(Expenses!$C:$C,$A12,Expenses!$H:$H)</f>
        <v>70.9</v>
      </c>
      <c r="C12" s="7">
        <f>IF($B$4&gt;0,B12/$B$4,"")</f>
        <v>0.02864241420405195224917688408</v>
      </c>
      <c r="E12" s="20">
        <f>IF(E11="","",IF(E11+1&gt;MAX(Expenses!$A:$A),"",E11+1))</f>
        <v>46280</v>
      </c>
      <c r="F12" s="4">
        <f>IF(E12="","",SUMIF(Expenses!$A:$A,E12,Expenses!$H:$H))</f>
        <v>767.72</v>
      </c>
    </row>
    <row r="13">
      <c r="A13" t="s">
        <v>22</v>
      </c>
      <c r="B13" s="4">
        <f>SUMIF(Expenses!$C:$C,$A13,Expenses!$H:$H)</f>
        <v>100.01</v>
      </c>
      <c r="C13" s="7">
        <f>IF($B$4&gt;0,B13/$B$4,"")</f>
        <v>0.0404023673419920415294806795</v>
      </c>
      <c r="E13" s="20">
        <f>IF(E12="","",IF(E12+1&gt;MAX(Expenses!$A:$A),"",E12+1))</f>
        <v>46281</v>
      </c>
      <c r="F13" s="4">
        <f>IF(E13="","",SUMIF(Expenses!$A:$A,E13,Expenses!$H:$H))</f>
        <v>59.68</v>
      </c>
    </row>
    <row r="14">
      <c r="A14" t="s">
        <v>41</v>
      </c>
      <c r="B14" s="4">
        <f>SUMIF(Expenses!$C:$C,$A14,Expenses!$H:$H)</f>
        <v>0</v>
      </c>
      <c r="C14" s="7">
        <f>IF($B$4&gt;0,B14/$B$4,"")</f>
        <v>0</v>
      </c>
      <c r="E14" s="20">
        <f>IF(E13="","",IF(E13+1&gt;MAX(Expenses!$A:$A),"",E13+1))</f>
        <v>46282</v>
      </c>
      <c r="F14" s="4">
        <f>IF(E14="","",SUMIF(Expenses!$A:$A,E14,Expenses!$H:$H))</f>
        <v>86.83</v>
      </c>
    </row>
    <row r="15">
      <c r="A15" t="s" s="10">
        <v>39</v>
      </c>
      <c r="B15" s="11">
        <f>SUM(B9:B14)</f>
        <v>2475.35</v>
      </c>
      <c r="C15" s="12">
        <f>IF($B$4&gt;0,B15/$B$4,"")</f>
        <v>1</v>
      </c>
      <c r="E15" s="20">
        <f>IF(E14="","",IF(E14+1&gt;MAX(Expenses!$A:$A),"",E14+1))</f>
        <v>46283</v>
      </c>
      <c r="F15" s="4">
        <f>IF(E15="","",SUMIF(Expenses!$A:$A,E15,Expenses!$H:$H))</f>
        <v>14.31</v>
      </c>
    </row>
    <row r="16">
      <c r="E16" t="str" s="20">
        <f>IF(E15="","",IF(E15+1&gt;MAX(Expenses!$A:$A),"",E15+1))</f>
        <v/>
      </c>
      <c r="F16" t="str" s="4">
        <f>IF(E16="","",SUMIF(Expenses!$A:$A,E16,Expenses!$H:$H))</f>
        <v/>
      </c>
    </row>
    <row r="17">
      <c r="E17" t="str" s="20">
        <f>IF(E16="","",IF(E16+1&gt;MAX(Expenses!$A:$A),"",E16+1))</f>
        <v/>
      </c>
      <c r="F17" t="str" s="4">
        <f>IF(E17="","",SUMIF(Expenses!$A:$A,E17,Expenses!$H:$H))</f>
        <v/>
      </c>
    </row>
    <row r="18">
      <c r="E18" t="str" s="20">
        <f>IF(E17="","",IF(E17+1&gt;MAX(Expenses!$A:$A),"",E17+1))</f>
        <v/>
      </c>
      <c r="F18" t="str" s="4">
        <f>IF(E18="","",SUMIF(Expenses!$A:$A,E18,Expenses!$H:$H))</f>
        <v/>
      </c>
    </row>
    <row r="19">
      <c r="E19" t="str" s="20">
        <f>IF(E18="","",IF(E18+1&gt;MAX(Expenses!$A:$A),"",E18+1))</f>
        <v/>
      </c>
      <c r="F19" t="str" s="4">
        <f>IF(E19="","",SUMIF(Expenses!$A:$A,E19,Expenses!$H:$H))</f>
        <v/>
      </c>
    </row>
    <row r="20">
      <c r="E20" t="str" s="20">
        <f>IF(E19="","",IF(E19+1&gt;MAX(Expenses!$A:$A),"",E19+1))</f>
        <v/>
      </c>
      <c r="F20" t="str" s="4">
        <f>IF(E20="","",SUMIF(Expenses!$A:$A,E20,Expenses!$H:$H))</f>
        <v/>
      </c>
    </row>
    <row r="21">
      <c r="E21" t="str" s="20">
        <f>IF(E20="","",IF(E20+1&gt;MAX(Expenses!$A:$A),"",E20+1))</f>
        <v/>
      </c>
      <c r="F21" t="str" s="4">
        <f>IF(E21="","",SUMIF(Expenses!$A:$A,E21,Expenses!$H:$H))</f>
        <v/>
      </c>
    </row>
    <row r="22">
      <c r="E22" t="str" s="20">
        <f>IF(E21="","",IF(E21+1&gt;MAX(Expenses!$A:$A),"",E21+1))</f>
        <v/>
      </c>
      <c r="F22" t="str" s="4">
        <f>IF(E22="","",SUMIF(Expenses!$A:$A,E22,Expenses!$H:$H))</f>
        <v/>
      </c>
    </row>
    <row r="23">
      <c r="E23" t="str" s="20">
        <f>IF(E22="","",IF(E22+1&gt;MAX(Expenses!$A:$A),"",E22+1))</f>
        <v/>
      </c>
      <c r="F23" t="str" s="4">
        <f>IF(E23="","",SUMIF(Expenses!$A:$A,E23,Expenses!$H:$H))</f>
        <v/>
      </c>
    </row>
    <row r="24">
      <c r="E24" t="str" s="20">
        <f>IF(E23="","",IF(E23+1&gt;MAX(Expenses!$A:$A),"",E23+1))</f>
        <v/>
      </c>
      <c r="F24" t="str" s="4">
        <f>IF(E24="","",SUMIF(Expenses!$A:$A,E24,Expenses!$H:$H))</f>
        <v/>
      </c>
    </row>
    <row r="25">
      <c r="E25" t="str" s="20">
        <f>IF(E24="","",IF(E24+1&gt;MAX(Expenses!$A:$A),"",E24+1))</f>
        <v/>
      </c>
      <c r="F25" t="str" s="4">
        <f>IF(E25="","",SUMIF(Expenses!$A:$A,E25,Expenses!$H:$H))</f>
        <v/>
      </c>
    </row>
    <row r="26">
      <c r="E26" t="str" s="20">
        <f>IF(E25="","",IF(E25+1&gt;MAX(Expenses!$A:$A),"",E25+1))</f>
        <v/>
      </c>
      <c r="F26" t="str" s="4">
        <f>IF(E26="","",SUMIF(Expenses!$A:$A,E26,Expenses!$H:$H))</f>
        <v/>
      </c>
    </row>
    <row r="27">
      <c r="E27" t="str" s="20">
        <f>IF(E26="","",IF(E26+1&gt;MAX(Expenses!$A:$A),"",E26+1))</f>
        <v/>
      </c>
      <c r="F27" t="str" s="4">
        <f>IF(E27="","",SUMIF(Expenses!$A:$A,E27,Expenses!$H:$H))</f>
        <v/>
      </c>
    </row>
    <row r="28">
      <c r="E28" t="str" s="20">
        <f>IF(E27="","",IF(E27+1&gt;MAX(Expenses!$A:$A),"",E27+1))</f>
        <v/>
      </c>
      <c r="F28" t="str" s="4">
        <f>IF(E28="","",SUMIF(Expenses!$A:$A,E28,Expenses!$H:$H))</f>
        <v/>
      </c>
    </row>
    <row r="29">
      <c r="E29" t="str" s="20">
        <f>IF(E28="","",IF(E28+1&gt;MAX(Expenses!$A:$A),"",E28+1))</f>
        <v/>
      </c>
      <c r="F29" t="str" s="4">
        <f>IF(E29="","",SUMIF(Expenses!$A:$A,E29,Expenses!$H:$H))</f>
        <v/>
      </c>
    </row>
    <row r="30">
      <c r="E30" t="str" s="20">
        <f>IF(E29="","",IF(E29+1&gt;MAX(Expenses!$A:$A),"",E29+1))</f>
        <v/>
      </c>
      <c r="F30" t="str" s="4">
        <f>IF(E30="","",SUMIF(Expenses!$A:$A,E30,Expenses!$H:$H))</f>
        <v/>
      </c>
    </row>
    <row r="31">
      <c r="E31" t="str" s="20">
        <f>IF(E30="","",IF(E30+1&gt;MAX(Expenses!$A:$A),"",E30+1))</f>
        <v/>
      </c>
      <c r="F31" t="str" s="4">
        <f>IF(E31="","",SUMIF(Expenses!$A:$A,E31,Expenses!$H:$H))</f>
        <v/>
      </c>
    </row>
    <row r="32">
      <c r="E32" t="str" s="20">
        <f>IF(E31="","",IF(E31+1&gt;MAX(Expenses!$A:$A),"",E31+1))</f>
        <v/>
      </c>
      <c r="F32" t="str" s="4">
        <f>IF(E32="","",SUMIF(Expenses!$A:$A,E32,Expenses!$H:$H))</f>
        <v/>
      </c>
    </row>
    <row r="33">
      <c r="E33" t="str" s="20">
        <f>IF(E32="","",IF(E32+1&gt;MAX(Expenses!$A:$A),"",E32+1))</f>
        <v/>
      </c>
      <c r="F33" t="str" s="4">
        <f>IF(E33="","",SUMIF(Expenses!$A:$A,E33,Expenses!$H:$H))</f>
        <v/>
      </c>
    </row>
    <row r="34">
      <c r="E34" t="str" s="20">
        <f>IF(E33="","",IF(E33+1&gt;MAX(Expenses!$A:$A),"",E33+1))</f>
        <v/>
      </c>
      <c r="F34" t="str" s="4">
        <f>IF(E34="","",SUMIF(Expenses!$A:$A,E34,Expenses!$H:$H))</f>
        <v/>
      </c>
    </row>
    <row r="35">
      <c r="E35" t="str" s="20">
        <f>IF(E34="","",IF(E34+1&gt;MAX(Expenses!$A:$A),"",E34+1))</f>
        <v/>
      </c>
      <c r="F35" t="str" s="4">
        <f>IF(E35="","",SUMIF(Expenses!$A:$A,E35,Expenses!$H:$H))</f>
        <v/>
      </c>
    </row>
    <row r="36">
      <c r="E36" t="str" s="20">
        <f>IF(E35="","",IF(E35+1&gt;MAX(Expenses!$A:$A),"",E35+1))</f>
        <v/>
      </c>
      <c r="F36" t="str" s="4">
        <f>IF(E36="","",SUMIF(Expenses!$A:$A,E36,Expenses!$H:$H))</f>
        <v/>
      </c>
    </row>
    <row r="37">
      <c r="E37" t="str" s="20">
        <f>IF(E36="","",IF(E36+1&gt;MAX(Expenses!$A:$A),"",E36+1))</f>
        <v/>
      </c>
      <c r="F37" t="str" s="4">
        <f>IF(E37="","",SUMIF(Expenses!$A:$A,E37,Expenses!$H:$H))</f>
        <v/>
      </c>
    </row>
    <row r="38">
      <c r="E38" t="str" s="20">
        <f>IF(E37="","",IF(E37+1&gt;MAX(Expenses!$A:$A),"",E37+1))</f>
        <v/>
      </c>
      <c r="F38" t="str" s="4">
        <f>IF(E38="","",SUMIF(Expenses!$A:$A,E38,Expenses!$H:$H))</f>
        <v/>
      </c>
    </row>
    <row r="39">
      <c r="E39" t="str" s="20">
        <f>IF(E38="","",IF(E38+1&gt;MAX(Expenses!$A:$A),"",E38+1))</f>
        <v/>
      </c>
      <c r="F39" t="str" s="4">
        <f>IF(E39="","",SUMIF(Expenses!$A:$A,E39,Expenses!$H:$H))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Pocket PnL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expense tracker</dc:title>
  <dc:creator>Pocket PnL</dc:creator>
  <dcterms:created xsi:type="dcterms:W3CDTF">2026-10-29T00:00:00Z</dcterms:created>
  <dcterms:modified xsi:type="dcterms:W3CDTF">2026-10-29T00:00:00Z</dcterms:modified>
</cp:coreProperties>
</file>